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9\Trabalho\SMA\Compras\PROCESSOS_2020\PREGÃO\43_2020 - PP - 19_2020 - GÊNEROS ALIMENTÍCIOS\"/>
    </mc:Choice>
  </mc:AlternateContent>
  <bookViews>
    <workbookView xWindow="0" yWindow="0" windowWidth="23040" windowHeight="9192"/>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L58" i="1"/>
  <c r="G3" i="1" l="1"/>
  <c r="G4" i="1"/>
  <c r="G5" i="1"/>
  <c r="G51"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2" i="1"/>
  <c r="G43" i="1"/>
  <c r="G44" i="1"/>
  <c r="G45" i="1"/>
  <c r="G46" i="1"/>
  <c r="G47" i="1"/>
  <c r="G48" i="1"/>
  <c r="G49" i="1"/>
  <c r="G50" i="1"/>
  <c r="G52" i="1"/>
  <c r="G53" i="1"/>
  <c r="G54" i="1"/>
  <c r="G55" i="1"/>
  <c r="G56" i="1"/>
  <c r="G57" i="1"/>
  <c r="G58" i="1"/>
  <c r="G59" i="1"/>
  <c r="G60" i="1"/>
  <c r="G2" i="1"/>
  <c r="J44" i="1"/>
  <c r="K44" i="1"/>
  <c r="J45" i="1"/>
  <c r="K45" i="1"/>
  <c r="J46" i="1"/>
  <c r="K46" i="1"/>
  <c r="J47" i="1"/>
  <c r="K47" i="1"/>
  <c r="J48" i="1"/>
  <c r="K48" i="1"/>
  <c r="J49" i="1"/>
  <c r="K49" i="1"/>
  <c r="J50" i="1"/>
  <c r="K50" i="1"/>
  <c r="J52" i="1"/>
  <c r="K52" i="1"/>
  <c r="K43" i="1"/>
  <c r="J43" i="1"/>
  <c r="G61" i="1" l="1"/>
</calcChain>
</file>

<file path=xl/sharedStrings.xml><?xml version="1.0" encoding="utf-8"?>
<sst xmlns="http://schemas.openxmlformats.org/spreadsheetml/2006/main" count="126" uniqueCount="65">
  <si>
    <t>ITEM</t>
  </si>
  <si>
    <t>DESCRIÇÃO</t>
  </si>
  <si>
    <t>QUANT</t>
  </si>
  <si>
    <t>Achocolatado em pó integral embalagem de 1 kg</t>
  </si>
  <si>
    <t>PCT</t>
  </si>
  <si>
    <t>Açúcar cristal em embalagem de 5 kg</t>
  </si>
  <si>
    <t>Amendoim embalagem com 1 kg</t>
  </si>
  <si>
    <t>Amido de milho embalagem com 1kg</t>
  </si>
  <si>
    <t>Arroz tipo 1, polido, longo, fino, embalagem com 5 Kg</t>
  </si>
  <si>
    <t>Biscoito doce tipo Maria, Com os seguintes ingredientes: Farinha de trigo enriquecida com ferro e ácido fólico, açúcar, gordura vegetal, creme de milho ou amido de milho, açúcar invertido, carbonato de cálcio, sal, estabilizante: lecitina de soja, fermentos químicos: bicarbonato de sódio e bicarbonato de amônio, melhorador de farinha: metabissulfito de sódio, aromatizante. Com composição nutricional mínima em 100 g: 73,33 g de carboidratos, 8,7 g de proteínas e 12,7 g de gorduras totais.  Embalagem original com 2 Kg</t>
  </si>
  <si>
    <t>CX</t>
  </si>
  <si>
    <t>Biscoito de Polvilho, deve ser confeccionado com polvilho de lª qualidade. Apresentar cor, sabor e textura típicos. Isento de qualquer tipo de contaminação ou adulteração, não deve apresentar sabor nem aparência  de queimado, sua confecção deve respeitar as boas práticas de produção de alimentos. Deve atender as especificações técnicas da RDC nº 90, de 18 de outubro de 2000. O fornecedor deverá garantir o prazo de validade mínima de 24 horas. Atender as especificações técnicas da RCD nº 90, de 18 de outubro de 2000. Embalagem de 2 kg.</t>
  </si>
  <si>
    <t>Biscoito doce, tipo rosquinha de coco ou chocolate embalagem original com o 2 Kg</t>
  </si>
  <si>
    <t>Biscoito doce, tipo cream cracker, embalagem original com o 2 Kg</t>
  </si>
  <si>
    <t>Café torrado, moído, tradicional, embalagem com 1 kg, com selo de pureza ABIC</t>
  </si>
  <si>
    <t>Canela em pó, livre de resíduos tóxicos e contaminações. Embalagem original com 500 g.</t>
  </si>
  <si>
    <t>Canjiquinha fina, tipo 1, 100% milho embalagem de 1kg.</t>
  </si>
  <si>
    <t>Colorífico, livre de resíduos tóxicos e contaminações. Embalagem de 1kg.</t>
  </si>
  <si>
    <t>Creme de milho, embalagem com 500 grs</t>
  </si>
  <si>
    <t>Extrato de tomate, (máximo de 1%) / sal (máximo de 5% de cloreto de sódio), isento de fermentações. Não deve indicar processamento defeituoso. Embalagens com 800 grs.</t>
  </si>
  <si>
    <t>LTA</t>
  </si>
  <si>
    <t>Farinha de mandioca fina, tipo 1, branca, seca, embalagem com 1 kg</t>
  </si>
  <si>
    <t>Farinha de trigo, tipo 1, enriquecida com ferro e ácido fólico, com fermento embalagem com 1 kg</t>
  </si>
  <si>
    <t>Fórmula infantil com ferro para lactentes (0 a 6 meses). Ingredientes: Maltodextrina, leite de vaca desnatado (fonte Proteica), oleína de palma, óleo de palmiste, óleo de  canola, óledo de milho, lecitina de soja, vitaminas (vitamina C, taurina, vitamina E, vitamina PP, pantoteonato de cálcio, vitamina A, vitamina B6, vitamina B1, vitamina D3, vitamina B2, ácido fólico, vitamina K1, biotina, vitamina B12), minerais ( sulfato ferroso, sulfato de zinco, sulfato de cobre, iodeto de potássio). Embalados em latas de alumínio de até 800 g do produto e reembalados em caixas de papelão. As latas não deverão apresentar ferrugem ou estarem amassadas. Prazo de validade: 18 meses.</t>
  </si>
  <si>
    <t>UND</t>
  </si>
  <si>
    <t>Fórmula infantil com ferro para lactentes ( 6  a 12 meses). Ingredientes: Maltodextrina, leite de vaca desnatado (fonte Proteica), oleína de palma, óleo de palmiste, óleo de  canola, óledo de milho, lecitina de soja, vitaminas (vitamina C, taurina, vitamina E, vitamina PP, pantoteonato de cálcio, vitamina A, vitamina B6, vitamina B1, vitamina D3, vitamina B2, ácido fólico, vitamina K1, biotina, vitamina B12), minerais ( sulfato ferroso, sulfato de zinco, sulfato de cobre, iodeto de potássio). Embalados em latas de alumínio de até 800 g do produto e reembalados em caixas de papelão. As latas não deverão apresentar ferrugem ou estarem assadas. Prazo de validade: 18 meses.</t>
  </si>
  <si>
    <t>Fubá fino tipo 1,  Submetido a processos de maceração, secagem, moagem, peneiração e laminação adequados e isentos de sujidades. Em embalagens de 1 kg.</t>
  </si>
  <si>
    <t>Iogurte 110 ml x 60 und, integral, sabores, com registro no Ministério da Saúde</t>
  </si>
  <si>
    <t>FRD</t>
  </si>
  <si>
    <t>Macarrão cortado sêmola, embalagem com 500 gr – tipo goelinha</t>
  </si>
  <si>
    <t>Macarrão fino espaguete sêmola, embalagem com 500 gr</t>
  </si>
  <si>
    <t>Milho de pipoca, embalagem com 500 gr.</t>
  </si>
  <si>
    <t>Milho, canjica, especial, classe branca, tipo 1, embalagem original com 1 kg.</t>
  </si>
  <si>
    <t>Mucilagem arroz, em embalagem original com no mínimo 400 grs.</t>
  </si>
  <si>
    <t>Mucilagem milho, em embalagem original com no mínimo 400 grs.</t>
  </si>
  <si>
    <t>Óleo de soja, tipo 1, extra filtrado, embalagem com 900 ml</t>
  </si>
  <si>
    <t>VDR</t>
  </si>
  <si>
    <t>Ovos Classe A, selecionados, brancos, in natura, com registro no Ministério da Agricultura. Pente com 2 dúzias  e ½.</t>
  </si>
  <si>
    <t>PTE</t>
  </si>
  <si>
    <t>Pão de forma, tradicional, em embalagem original com no mínimo 450 grs.</t>
  </si>
  <si>
    <t>Pão de sal (francês mini) 25g, produzido com farinha de trigo e demais ingredientes de excelente qualidade, em formato fusiforme. Apresentar cor , sabor e textura típicos.</t>
  </si>
  <si>
    <t>Queijo muçarela, não fatiado, em embalagem original. Observar  normas da vigilância sanitária.</t>
  </si>
  <si>
    <t>KG</t>
  </si>
  <si>
    <t>Sal refinado iodado, livre de compostos tóxicos, embalagem, com 1 kg</t>
  </si>
  <si>
    <t>Salsicha, congelada, tipo “hot dog”, a base de carnes íntegras bovinas / sal / água, conservado em salmoura, contendo data de fabricação, validade e ingredientes. Não podendo conter soja.</t>
  </si>
  <si>
    <t>Suco concentrado de caju, base de: água / suco de caju concentrado / pasteurizado e homogeneizado. Não deve conter metabissulfito de sódio e benzoato de sódio embalagem com 1L.</t>
  </si>
  <si>
    <t>Suco concentrado de maracujá, base de água / suco de maracujá concentrado / pasteurizado e homogeneizado. Não deve conter metabissulfito de sódio e benzoato de sódio embalagem com 1L.</t>
  </si>
  <si>
    <t>Suco concentrado de uva, base de água / suco de uva concentrado / pasteurizado e homogeneizado. Não deve conter metabissulfito de sódio e benzoato de sódio embalagem com 1L.</t>
  </si>
  <si>
    <t>Tempero em pasta alho e sal, a base de: alho / sal / cebola / salsa/ coentro/ outros ingredientes mencionados em embalagem. Não deve conter realssador de sabor glutamato monossódico. Embalagem com no mínimo 1 kg</t>
  </si>
  <si>
    <t>POT</t>
  </si>
  <si>
    <t>Carne bovina, congelada, magra, tipo 2ª, limpa, em embalagem plástica transparente de até 2 kg, com máximo de 5% de aponevrose, contendo data da embalagem e prazo de validade, com inspeção sanitária por órgão competente, (-10 C a -25 C)</t>
  </si>
  <si>
    <t>Carne de frango de granja congelado, pedaços (coxa e contra-coxa), contendo data de embalagem e prazo de validade,  com inspeção sanitária por órgão competente (-10 C a -25 C)</t>
  </si>
  <si>
    <t>Carne de frango de granja congelado, pedaços (peito), contendo data da embalagem e prazo de validade, com inspeção sanitária por órgão competente (-10 C a -25 C)</t>
  </si>
  <si>
    <t xml:space="preserve">Carne suína em iscas, tipo pernil limpa e sem gorduras ou similares sem osso, congelada, embalada à vácuo, embalagem de 01 kg, que contenha o local de origem e produção, peso, data de validade e embalagem. Transportada em carro climatizado de acordo com a legislação. Fechada, contendo o nome, a marca, peso líquido, carimbo do SIF do estabelecimento, lote e validade. Boa qualidade. </t>
  </si>
  <si>
    <t>Carne moída – Acém, paleta sem ossos, congelada, proveniente de animais sadios, abatidos sob inspeção veterinária e sanitária, isenta de produtos químicos ou estranho, ausência de hematomas, fibrose, reações de vacina, sem a presença de parasitas ou bactérias patogênicas; sem gordura excessiva. Com aspecto próprio, firme, não amolecida e superfície sem limosidade. Cor própria vermelha cereja, sem manchas esverdeadas. Odor característico e carne fresca.  Contendo data da embalagem e prazo de validade, com inspeção sanitária por órgão competente</t>
  </si>
  <si>
    <t>Filé de peixe (tilápia) – carne branca de textura firme, congelado. Não possui espinhas e nem odor desagradável. Contendo identificação do produto, prazo de validade e S.I.F ou S.I.M</t>
  </si>
  <si>
    <t>GELATINA SABORES VARIADOS: Pó para preparo de gelatina contendo gelatina em pó e açúcar, colorido artificialmente. A empresa deverá apresentar registro no Ministério da Saúde, ficha técnica emitida e assinada pelo fabricante. A embalagem deverá ser em saco plástico, atóxico, com 1kg do produto, com data de fabricação, prazo de validade e número de lote.</t>
  </si>
  <si>
    <t xml:space="preserve">Pão para, cachorro quente de 50 grs, embalados em plástico atóxico, validade mínima de 3 dias a contar da data Da entrega. Apresentar ficha técnica e amostra. </t>
  </si>
  <si>
    <t>Trigo para quibe, contendo no mínimo 500g, com identificação do produto e prazo de validade. Trigo para quibe, contendo no mínimo 500g, com identificação do produto e prazo de validade.</t>
  </si>
  <si>
    <t>Orégano desidratado – com data de fabricação e validade, pacotes de 500 grs</t>
  </si>
  <si>
    <t>VALOR TOTAL</t>
  </si>
  <si>
    <t>VALOR UNIT.</t>
  </si>
  <si>
    <t>Leite em pó embalagem com 400 GRS, com registro no Ministério da Saúde. Produzido com matéria prima láctea de origem exclusivamente nacional, em obediência ao artigo 1º da Instrução Normativa MA nº 11 de 1999.</t>
  </si>
  <si>
    <t>MARCA</t>
  </si>
  <si>
    <t>UNID.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</si>
</sst>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Red]&quot;R$&quot;\ #,##0.00"/>
  </numFmts>
  <fonts count="4" x14ac:knownFonts="1">
    <font>
      <sz val="11"/>
      <color theme="1"/>
      <name val="Calibri"/>
      <family val="2"/>
      <scheme val="minor"/>
    </font>
    <font>
      <b/>
      <sz val="11"/>
      <color theme="1"/>
      <name val="Calibri"/>
      <family val="2"/>
      <scheme val="minor"/>
    </font>
    <font>
      <sz val="10"/>
      <color theme="1"/>
      <name val="Tahoma"/>
      <family val="2"/>
    </font>
    <font>
      <b/>
      <sz val="10"/>
      <color theme="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wrapText="1"/>
    </xf>
    <xf numFmtId="0" fontId="3"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pplyProtection="1">
      <alignment wrapText="1"/>
      <protection locked="0"/>
    </xf>
    <xf numFmtId="164" fontId="2" fillId="0" borderId="1" xfId="0" applyNumberFormat="1" applyFont="1" applyBorder="1" applyAlignment="1" applyProtection="1">
      <alignment horizontal="center" vertical="center" wrapText="1"/>
      <protection locked="0"/>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wrapText="1"/>
    </xf>
    <xf numFmtId="0" fontId="3" fillId="0" borderId="1" xfId="0" applyFont="1" applyBorder="1" applyAlignment="1" applyProtection="1">
      <alignment horizontal="center" vertical="center"/>
    </xf>
    <xf numFmtId="164" fontId="3"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xf>
    <xf numFmtId="3" fontId="2" fillId="0" borderId="1" xfId="0" applyNumberFormat="1" applyFont="1" applyBorder="1" applyAlignment="1" applyProtection="1">
      <alignment horizontal="center" vertical="center"/>
    </xf>
    <xf numFmtId="0" fontId="0" fillId="0" borderId="1" xfId="0" applyBorder="1" applyAlignment="1" applyProtection="1">
      <alignment horizontal="center" vertical="center"/>
    </xf>
    <xf numFmtId="164" fontId="2" fillId="0" borderId="1" xfId="0" applyNumberFormat="1"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abSelected="1" workbookViewId="0">
      <selection activeCell="F6" sqref="F6"/>
    </sheetView>
  </sheetViews>
  <sheetFormatPr defaultRowHeight="14.4" x14ac:dyDescent="0.3"/>
  <cols>
    <col min="1" max="1" width="5.77734375" style="2" bestFit="1" customWidth="1"/>
    <col min="2" max="2" width="34.88671875" style="1" customWidth="1"/>
    <col min="3" max="3" width="7.88671875" style="1" bestFit="1" customWidth="1"/>
    <col min="4" max="4" width="6.77734375" style="3" bestFit="1" customWidth="1"/>
    <col min="5" max="5" width="7.77734375" style="3" bestFit="1" customWidth="1"/>
    <col min="6" max="6" width="12.109375" style="10" bestFit="1" customWidth="1"/>
    <col min="7" max="7" width="16.88671875" style="10" bestFit="1" customWidth="1"/>
    <col min="10" max="11" width="8.88671875" style="6"/>
  </cols>
  <sheetData>
    <row r="1" spans="1:7" s="5" customFormat="1" ht="26.4" x14ac:dyDescent="0.3">
      <c r="A1" s="11" t="s">
        <v>0</v>
      </c>
      <c r="B1" s="12" t="s">
        <v>1</v>
      </c>
      <c r="C1" s="12" t="s">
        <v>63</v>
      </c>
      <c r="D1" s="11" t="s">
        <v>64</v>
      </c>
      <c r="E1" s="11" t="s">
        <v>2</v>
      </c>
      <c r="F1" s="12" t="s">
        <v>61</v>
      </c>
      <c r="G1" s="12" t="s">
        <v>60</v>
      </c>
    </row>
    <row r="2" spans="1:7" ht="27" x14ac:dyDescent="0.3">
      <c r="A2" s="11">
        <v>1</v>
      </c>
      <c r="B2" s="13" t="s">
        <v>3</v>
      </c>
      <c r="C2" s="7"/>
      <c r="D2" s="16" t="s">
        <v>4</v>
      </c>
      <c r="E2" s="17">
        <v>2400</v>
      </c>
      <c r="F2" s="8"/>
      <c r="G2" s="19">
        <f>E2*F2</f>
        <v>0</v>
      </c>
    </row>
    <row r="3" spans="1:7" x14ac:dyDescent="0.3">
      <c r="A3" s="11">
        <v>2</v>
      </c>
      <c r="B3" s="13" t="s">
        <v>5</v>
      </c>
      <c r="C3" s="7"/>
      <c r="D3" s="16" t="s">
        <v>4</v>
      </c>
      <c r="E3" s="17">
        <v>5000</v>
      </c>
      <c r="F3" s="8"/>
      <c r="G3" s="19">
        <f t="shared" ref="G3:G60" si="0">E3*F3</f>
        <v>0</v>
      </c>
    </row>
    <row r="4" spans="1:7" x14ac:dyDescent="0.3">
      <c r="A4" s="11">
        <v>3</v>
      </c>
      <c r="B4" s="13" t="s">
        <v>6</v>
      </c>
      <c r="C4" s="7"/>
      <c r="D4" s="16" t="s">
        <v>4</v>
      </c>
      <c r="E4" s="17">
        <v>800</v>
      </c>
      <c r="F4" s="8"/>
      <c r="G4" s="19">
        <f t="shared" si="0"/>
        <v>0</v>
      </c>
    </row>
    <row r="5" spans="1:7" x14ac:dyDescent="0.3">
      <c r="A5" s="11">
        <v>4</v>
      </c>
      <c r="B5" s="13" t="s">
        <v>7</v>
      </c>
      <c r="C5" s="7"/>
      <c r="D5" s="16" t="s">
        <v>4</v>
      </c>
      <c r="E5" s="17">
        <v>2800</v>
      </c>
      <c r="F5" s="8"/>
      <c r="G5" s="19">
        <f t="shared" si="0"/>
        <v>0</v>
      </c>
    </row>
    <row r="6" spans="1:7" ht="40.200000000000003" x14ac:dyDescent="0.3">
      <c r="A6" s="11">
        <v>5</v>
      </c>
      <c r="B6" s="13" t="s">
        <v>12</v>
      </c>
      <c r="C6" s="7"/>
      <c r="D6" s="16" t="s">
        <v>10</v>
      </c>
      <c r="E6" s="17">
        <v>4000</v>
      </c>
      <c r="F6" s="8"/>
      <c r="G6" s="19">
        <f t="shared" si="0"/>
        <v>0</v>
      </c>
    </row>
    <row r="7" spans="1:7" ht="27" x14ac:dyDescent="0.3">
      <c r="A7" s="11">
        <v>6</v>
      </c>
      <c r="B7" s="13" t="s">
        <v>13</v>
      </c>
      <c r="C7" s="7"/>
      <c r="D7" s="16" t="s">
        <v>10</v>
      </c>
      <c r="E7" s="17">
        <v>4000</v>
      </c>
      <c r="F7" s="8"/>
      <c r="G7" s="19">
        <f t="shared" si="0"/>
        <v>0</v>
      </c>
    </row>
    <row r="8" spans="1:7" ht="40.200000000000003" x14ac:dyDescent="0.3">
      <c r="A8" s="11">
        <v>7</v>
      </c>
      <c r="B8" s="13" t="s">
        <v>15</v>
      </c>
      <c r="C8" s="7"/>
      <c r="D8" s="16" t="s">
        <v>4</v>
      </c>
      <c r="E8" s="17">
        <v>200</v>
      </c>
      <c r="F8" s="8"/>
      <c r="G8" s="19">
        <f t="shared" si="0"/>
        <v>0</v>
      </c>
    </row>
    <row r="9" spans="1:7" ht="27" x14ac:dyDescent="0.3">
      <c r="A9" s="11">
        <v>8</v>
      </c>
      <c r="B9" s="13" t="s">
        <v>16</v>
      </c>
      <c r="C9" s="7"/>
      <c r="D9" s="16" t="s">
        <v>4</v>
      </c>
      <c r="E9" s="17">
        <v>3600</v>
      </c>
      <c r="F9" s="8"/>
      <c r="G9" s="19">
        <f t="shared" si="0"/>
        <v>0</v>
      </c>
    </row>
    <row r="10" spans="1:7" ht="27" x14ac:dyDescent="0.3">
      <c r="A10" s="11">
        <v>9</v>
      </c>
      <c r="B10" s="13" t="s">
        <v>17</v>
      </c>
      <c r="C10" s="7"/>
      <c r="D10" s="16" t="s">
        <v>4</v>
      </c>
      <c r="E10" s="17">
        <v>800</v>
      </c>
      <c r="F10" s="8"/>
      <c r="G10" s="19">
        <f t="shared" si="0"/>
        <v>0</v>
      </c>
    </row>
    <row r="11" spans="1:7" ht="27" x14ac:dyDescent="0.3">
      <c r="A11" s="11">
        <v>10</v>
      </c>
      <c r="B11" s="13" t="s">
        <v>18</v>
      </c>
      <c r="C11" s="7"/>
      <c r="D11" s="16" t="s">
        <v>4</v>
      </c>
      <c r="E11" s="16">
        <v>600</v>
      </c>
      <c r="F11" s="8"/>
      <c r="G11" s="19">
        <f t="shared" si="0"/>
        <v>0</v>
      </c>
    </row>
    <row r="12" spans="1:7" ht="66.599999999999994" x14ac:dyDescent="0.3">
      <c r="A12" s="11">
        <v>11</v>
      </c>
      <c r="B12" s="13" t="s">
        <v>19</v>
      </c>
      <c r="C12" s="7"/>
      <c r="D12" s="16" t="s">
        <v>20</v>
      </c>
      <c r="E12" s="17">
        <v>6000</v>
      </c>
      <c r="F12" s="8"/>
      <c r="G12" s="19">
        <f t="shared" si="0"/>
        <v>0</v>
      </c>
    </row>
    <row r="13" spans="1:7" ht="27" x14ac:dyDescent="0.3">
      <c r="A13" s="11">
        <v>12</v>
      </c>
      <c r="B13" s="13" t="s">
        <v>21</v>
      </c>
      <c r="C13" s="7"/>
      <c r="D13" s="16" t="s">
        <v>4</v>
      </c>
      <c r="E13" s="17">
        <v>3000</v>
      </c>
      <c r="F13" s="8"/>
      <c r="G13" s="19">
        <f t="shared" si="0"/>
        <v>0</v>
      </c>
    </row>
    <row r="14" spans="1:7" ht="40.200000000000003" x14ac:dyDescent="0.3">
      <c r="A14" s="11">
        <v>13</v>
      </c>
      <c r="B14" s="13" t="s">
        <v>22</v>
      </c>
      <c r="C14" s="7"/>
      <c r="D14" s="16" t="s">
        <v>4</v>
      </c>
      <c r="E14" s="17">
        <v>6000</v>
      </c>
      <c r="F14" s="8"/>
      <c r="G14" s="19">
        <f t="shared" si="0"/>
        <v>0</v>
      </c>
    </row>
    <row r="15" spans="1:7" ht="251.4" x14ac:dyDescent="0.3">
      <c r="A15" s="11">
        <v>14</v>
      </c>
      <c r="B15" s="13" t="s">
        <v>23</v>
      </c>
      <c r="C15" s="7"/>
      <c r="D15" s="16" t="s">
        <v>24</v>
      </c>
      <c r="E15" s="17">
        <v>400</v>
      </c>
      <c r="F15" s="8"/>
      <c r="G15" s="19">
        <f t="shared" si="0"/>
        <v>0</v>
      </c>
    </row>
    <row r="16" spans="1:7" ht="251.4" x14ac:dyDescent="0.3">
      <c r="A16" s="11">
        <v>15</v>
      </c>
      <c r="B16" s="13" t="s">
        <v>25</v>
      </c>
      <c r="C16" s="7"/>
      <c r="D16" s="16" t="s">
        <v>24</v>
      </c>
      <c r="E16" s="16">
        <v>400</v>
      </c>
      <c r="F16" s="8"/>
      <c r="G16" s="19">
        <f t="shared" si="0"/>
        <v>0</v>
      </c>
    </row>
    <row r="17" spans="1:7" ht="66.599999999999994" x14ac:dyDescent="0.3">
      <c r="A17" s="11">
        <v>16</v>
      </c>
      <c r="B17" s="13" t="s">
        <v>26</v>
      </c>
      <c r="C17" s="7"/>
      <c r="D17" s="16" t="s">
        <v>4</v>
      </c>
      <c r="E17" s="17">
        <v>4800</v>
      </c>
      <c r="F17" s="8"/>
      <c r="G17" s="19">
        <f t="shared" si="0"/>
        <v>0</v>
      </c>
    </row>
    <row r="18" spans="1:7" ht="40.200000000000003" x14ac:dyDescent="0.3">
      <c r="A18" s="11">
        <v>17</v>
      </c>
      <c r="B18" s="13" t="s">
        <v>27</v>
      </c>
      <c r="C18" s="7"/>
      <c r="D18" s="16" t="s">
        <v>28</v>
      </c>
      <c r="E18" s="17">
        <v>1000</v>
      </c>
      <c r="F18" s="8"/>
      <c r="G18" s="19">
        <f t="shared" si="0"/>
        <v>0</v>
      </c>
    </row>
    <row r="19" spans="1:7" ht="27" x14ac:dyDescent="0.3">
      <c r="A19" s="11">
        <v>18</v>
      </c>
      <c r="B19" s="13" t="s">
        <v>29</v>
      </c>
      <c r="C19" s="7"/>
      <c r="D19" s="16" t="s">
        <v>4</v>
      </c>
      <c r="E19" s="17">
        <v>12000</v>
      </c>
      <c r="F19" s="8"/>
      <c r="G19" s="19">
        <f t="shared" si="0"/>
        <v>0</v>
      </c>
    </row>
    <row r="20" spans="1:7" ht="27" x14ac:dyDescent="0.3">
      <c r="A20" s="11">
        <v>19</v>
      </c>
      <c r="B20" s="13" t="s">
        <v>30</v>
      </c>
      <c r="C20" s="7"/>
      <c r="D20" s="16" t="s">
        <v>4</v>
      </c>
      <c r="E20" s="17">
        <v>16000</v>
      </c>
      <c r="F20" s="8"/>
      <c r="G20" s="19">
        <f t="shared" si="0"/>
        <v>0</v>
      </c>
    </row>
    <row r="21" spans="1:7" ht="27" x14ac:dyDescent="0.3">
      <c r="A21" s="11">
        <v>20</v>
      </c>
      <c r="B21" s="13" t="s">
        <v>31</v>
      </c>
      <c r="C21" s="7"/>
      <c r="D21" s="16" t="s">
        <v>4</v>
      </c>
      <c r="E21" s="17">
        <v>1200</v>
      </c>
      <c r="F21" s="8"/>
      <c r="G21" s="19">
        <f t="shared" si="0"/>
        <v>0</v>
      </c>
    </row>
    <row r="22" spans="1:7" ht="27" x14ac:dyDescent="0.3">
      <c r="A22" s="11">
        <v>21</v>
      </c>
      <c r="B22" s="13" t="s">
        <v>32</v>
      </c>
      <c r="C22" s="7"/>
      <c r="D22" s="16" t="s">
        <v>4</v>
      </c>
      <c r="E22" s="16">
        <v>800</v>
      </c>
      <c r="F22" s="8"/>
      <c r="G22" s="19">
        <f t="shared" si="0"/>
        <v>0</v>
      </c>
    </row>
    <row r="23" spans="1:7" ht="27" x14ac:dyDescent="0.3">
      <c r="A23" s="11">
        <v>22</v>
      </c>
      <c r="B23" s="13" t="s">
        <v>33</v>
      </c>
      <c r="C23" s="7"/>
      <c r="D23" s="16" t="s">
        <v>20</v>
      </c>
      <c r="E23" s="16">
        <v>100</v>
      </c>
      <c r="F23" s="8"/>
      <c r="G23" s="19">
        <f t="shared" si="0"/>
        <v>0</v>
      </c>
    </row>
    <row r="24" spans="1:7" ht="27" x14ac:dyDescent="0.3">
      <c r="A24" s="11">
        <v>23</v>
      </c>
      <c r="B24" s="13" t="s">
        <v>34</v>
      </c>
      <c r="C24" s="7"/>
      <c r="D24" s="16" t="s">
        <v>20</v>
      </c>
      <c r="E24" s="16">
        <v>100</v>
      </c>
      <c r="F24" s="8"/>
      <c r="G24" s="19">
        <f t="shared" si="0"/>
        <v>0</v>
      </c>
    </row>
    <row r="25" spans="1:7" ht="27" x14ac:dyDescent="0.3">
      <c r="A25" s="11">
        <v>24</v>
      </c>
      <c r="B25" s="13" t="s">
        <v>35</v>
      </c>
      <c r="C25" s="7"/>
      <c r="D25" s="16" t="s">
        <v>36</v>
      </c>
      <c r="E25" s="17">
        <v>8000</v>
      </c>
      <c r="F25" s="8"/>
      <c r="G25" s="19">
        <f t="shared" si="0"/>
        <v>0</v>
      </c>
    </row>
    <row r="26" spans="1:7" ht="40.200000000000003" x14ac:dyDescent="0.3">
      <c r="A26" s="11">
        <v>25</v>
      </c>
      <c r="B26" s="13" t="s">
        <v>37</v>
      </c>
      <c r="C26" s="7"/>
      <c r="D26" s="16" t="s">
        <v>38</v>
      </c>
      <c r="E26" s="17">
        <v>3000</v>
      </c>
      <c r="F26" s="8"/>
      <c r="G26" s="19">
        <f t="shared" si="0"/>
        <v>0</v>
      </c>
    </row>
    <row r="27" spans="1:7" ht="40.200000000000003" x14ac:dyDescent="0.3">
      <c r="A27" s="11">
        <v>26</v>
      </c>
      <c r="B27" s="13" t="s">
        <v>39</v>
      </c>
      <c r="C27" s="7"/>
      <c r="D27" s="16" t="s">
        <v>4</v>
      </c>
      <c r="E27" s="16">
        <v>500</v>
      </c>
      <c r="F27" s="8"/>
      <c r="G27" s="19">
        <f t="shared" si="0"/>
        <v>0</v>
      </c>
    </row>
    <row r="28" spans="1:7" ht="66.599999999999994" x14ac:dyDescent="0.3">
      <c r="A28" s="11">
        <v>27</v>
      </c>
      <c r="B28" s="13" t="s">
        <v>40</v>
      </c>
      <c r="C28" s="7"/>
      <c r="D28" s="16" t="s">
        <v>24</v>
      </c>
      <c r="E28" s="17">
        <v>7500</v>
      </c>
      <c r="F28" s="8"/>
      <c r="G28" s="19">
        <f t="shared" si="0"/>
        <v>0</v>
      </c>
    </row>
    <row r="29" spans="1:7" ht="40.200000000000003" x14ac:dyDescent="0.3">
      <c r="A29" s="11">
        <v>28</v>
      </c>
      <c r="B29" s="13" t="s">
        <v>41</v>
      </c>
      <c r="C29" s="7"/>
      <c r="D29" s="16" t="s">
        <v>42</v>
      </c>
      <c r="E29" s="16">
        <v>400</v>
      </c>
      <c r="F29" s="8"/>
      <c r="G29" s="19">
        <f t="shared" si="0"/>
        <v>0</v>
      </c>
    </row>
    <row r="30" spans="1:7" ht="27" x14ac:dyDescent="0.3">
      <c r="A30" s="11">
        <v>29</v>
      </c>
      <c r="B30" s="13" t="s">
        <v>43</v>
      </c>
      <c r="C30" s="7"/>
      <c r="D30" s="16" t="s">
        <v>4</v>
      </c>
      <c r="E30" s="17">
        <v>2000</v>
      </c>
      <c r="F30" s="8"/>
      <c r="G30" s="19">
        <f t="shared" si="0"/>
        <v>0</v>
      </c>
    </row>
    <row r="31" spans="1:7" ht="66.599999999999994" x14ac:dyDescent="0.3">
      <c r="A31" s="11">
        <v>30</v>
      </c>
      <c r="B31" s="13" t="s">
        <v>44</v>
      </c>
      <c r="C31" s="7"/>
      <c r="D31" s="16" t="s">
        <v>42</v>
      </c>
      <c r="E31" s="16">
        <v>800</v>
      </c>
      <c r="F31" s="8"/>
      <c r="G31" s="19">
        <f t="shared" si="0"/>
        <v>0</v>
      </c>
    </row>
    <row r="32" spans="1:7" ht="66.599999999999994" x14ac:dyDescent="0.3">
      <c r="A32" s="11">
        <v>31</v>
      </c>
      <c r="B32" s="13" t="s">
        <v>45</v>
      </c>
      <c r="C32" s="7"/>
      <c r="D32" s="16" t="s">
        <v>36</v>
      </c>
      <c r="E32" s="16">
        <v>500</v>
      </c>
      <c r="F32" s="8"/>
      <c r="G32" s="19">
        <f t="shared" si="0"/>
        <v>0</v>
      </c>
    </row>
    <row r="33" spans="1:11" ht="66.599999999999994" x14ac:dyDescent="0.3">
      <c r="A33" s="11">
        <v>32</v>
      </c>
      <c r="B33" s="13" t="s">
        <v>46</v>
      </c>
      <c r="C33" s="7"/>
      <c r="D33" s="16" t="s">
        <v>36</v>
      </c>
      <c r="E33" s="16">
        <v>500</v>
      </c>
      <c r="F33" s="8"/>
      <c r="G33" s="19">
        <f t="shared" si="0"/>
        <v>0</v>
      </c>
    </row>
    <row r="34" spans="1:11" ht="66.599999999999994" x14ac:dyDescent="0.3">
      <c r="A34" s="11">
        <v>33</v>
      </c>
      <c r="B34" s="13" t="s">
        <v>47</v>
      </c>
      <c r="C34" s="7"/>
      <c r="D34" s="16" t="s">
        <v>36</v>
      </c>
      <c r="E34" s="16">
        <v>500</v>
      </c>
      <c r="F34" s="8"/>
      <c r="G34" s="19">
        <f t="shared" si="0"/>
        <v>0</v>
      </c>
    </row>
    <row r="35" spans="1:11" ht="79.8" x14ac:dyDescent="0.3">
      <c r="A35" s="11">
        <v>34</v>
      </c>
      <c r="B35" s="13" t="s">
        <v>48</v>
      </c>
      <c r="C35" s="7"/>
      <c r="D35" s="16" t="s">
        <v>49</v>
      </c>
      <c r="E35" s="17">
        <v>2000</v>
      </c>
      <c r="F35" s="8"/>
      <c r="G35" s="19">
        <f t="shared" si="0"/>
        <v>0</v>
      </c>
    </row>
    <row r="36" spans="1:11" ht="66.599999999999994" x14ac:dyDescent="0.3">
      <c r="A36" s="11">
        <v>35</v>
      </c>
      <c r="B36" s="13" t="s">
        <v>52</v>
      </c>
      <c r="C36" s="7"/>
      <c r="D36" s="16" t="s">
        <v>42</v>
      </c>
      <c r="E36" s="16">
        <v>150</v>
      </c>
      <c r="F36" s="8"/>
      <c r="G36" s="19">
        <f t="shared" si="0"/>
        <v>0</v>
      </c>
    </row>
    <row r="37" spans="1:11" ht="132.6" x14ac:dyDescent="0.3">
      <c r="A37" s="11">
        <v>36</v>
      </c>
      <c r="B37" s="13" t="s">
        <v>56</v>
      </c>
      <c r="C37" s="7"/>
      <c r="D37" s="16" t="s">
        <v>42</v>
      </c>
      <c r="E37" s="16">
        <v>870</v>
      </c>
      <c r="F37" s="8"/>
      <c r="G37" s="19">
        <f t="shared" si="0"/>
        <v>0</v>
      </c>
    </row>
    <row r="38" spans="1:11" ht="66.599999999999994" x14ac:dyDescent="0.3">
      <c r="A38" s="11">
        <v>37</v>
      </c>
      <c r="B38" s="13" t="s">
        <v>57</v>
      </c>
      <c r="C38" s="7"/>
      <c r="D38" s="16" t="s">
        <v>24</v>
      </c>
      <c r="E38" s="17">
        <v>10000</v>
      </c>
      <c r="F38" s="8"/>
      <c r="G38" s="19">
        <f t="shared" si="0"/>
        <v>0</v>
      </c>
    </row>
    <row r="39" spans="1:11" ht="79.8" x14ac:dyDescent="0.3">
      <c r="A39" s="11">
        <v>38</v>
      </c>
      <c r="B39" s="13" t="s">
        <v>58</v>
      </c>
      <c r="C39" s="7"/>
      <c r="D39" s="16" t="s">
        <v>24</v>
      </c>
      <c r="E39" s="16">
        <v>500</v>
      </c>
      <c r="F39" s="8"/>
      <c r="G39" s="19">
        <f t="shared" si="0"/>
        <v>0</v>
      </c>
    </row>
    <row r="40" spans="1:11" ht="40.200000000000003" x14ac:dyDescent="0.3">
      <c r="A40" s="11">
        <v>39</v>
      </c>
      <c r="B40" s="13" t="s">
        <v>59</v>
      </c>
      <c r="C40" s="7"/>
      <c r="D40" s="16" t="s">
        <v>4</v>
      </c>
      <c r="E40" s="16">
        <v>100</v>
      </c>
      <c r="F40" s="8"/>
      <c r="G40" s="19">
        <f t="shared" si="0"/>
        <v>0</v>
      </c>
    </row>
    <row r="41" spans="1:11" ht="27" x14ac:dyDescent="0.3">
      <c r="A41" s="11">
        <v>40</v>
      </c>
      <c r="B41" s="13" t="s">
        <v>8</v>
      </c>
      <c r="C41" s="7"/>
      <c r="D41" s="16" t="s">
        <v>4</v>
      </c>
      <c r="E41" s="17">
        <v>9000</v>
      </c>
      <c r="F41" s="8"/>
      <c r="G41" s="19">
        <f>E41*F41</f>
        <v>0</v>
      </c>
    </row>
    <row r="42" spans="1:11" ht="185.4" x14ac:dyDescent="0.3">
      <c r="A42" s="11">
        <v>41</v>
      </c>
      <c r="B42" s="13" t="s">
        <v>9</v>
      </c>
      <c r="C42" s="7"/>
      <c r="D42" s="16" t="s">
        <v>10</v>
      </c>
      <c r="E42" s="18">
        <v>4500</v>
      </c>
      <c r="F42" s="8"/>
      <c r="G42" s="19">
        <f t="shared" si="0"/>
        <v>0</v>
      </c>
    </row>
    <row r="43" spans="1:11" ht="211.8" x14ac:dyDescent="0.3">
      <c r="A43" s="11">
        <v>42</v>
      </c>
      <c r="B43" s="13" t="s">
        <v>11</v>
      </c>
      <c r="C43" s="7"/>
      <c r="D43" s="16" t="s">
        <v>10</v>
      </c>
      <c r="E43" s="18">
        <v>2400</v>
      </c>
      <c r="F43" s="8"/>
      <c r="G43" s="19">
        <f t="shared" si="0"/>
        <v>0</v>
      </c>
      <c r="J43" s="6">
        <f t="shared" ref="J43:J50" si="1">E63*0.75</f>
        <v>0</v>
      </c>
      <c r="K43" s="6">
        <f t="shared" ref="K43:K50" si="2">E63*0.25</f>
        <v>0</v>
      </c>
    </row>
    <row r="44" spans="1:11" ht="40.200000000000003" x14ac:dyDescent="0.3">
      <c r="A44" s="11">
        <v>43</v>
      </c>
      <c r="B44" s="13" t="s">
        <v>14</v>
      </c>
      <c r="C44" s="7"/>
      <c r="D44" s="16" t="s">
        <v>4</v>
      </c>
      <c r="E44" s="18">
        <v>4875</v>
      </c>
      <c r="F44" s="8"/>
      <c r="G44" s="19">
        <f t="shared" si="0"/>
        <v>0</v>
      </c>
      <c r="J44" s="6">
        <f t="shared" si="1"/>
        <v>0</v>
      </c>
      <c r="K44" s="6">
        <f t="shared" si="2"/>
        <v>0</v>
      </c>
    </row>
    <row r="45" spans="1:11" ht="79.8" x14ac:dyDescent="0.3">
      <c r="A45" s="11">
        <v>44</v>
      </c>
      <c r="B45" s="13" t="s">
        <v>62</v>
      </c>
      <c r="C45" s="7"/>
      <c r="D45" s="16" t="s">
        <v>24</v>
      </c>
      <c r="E45" s="18">
        <v>30000</v>
      </c>
      <c r="F45" s="8"/>
      <c r="G45" s="19">
        <f t="shared" si="0"/>
        <v>0</v>
      </c>
      <c r="J45" s="6">
        <f t="shared" si="1"/>
        <v>0</v>
      </c>
      <c r="K45" s="6">
        <f t="shared" si="2"/>
        <v>0</v>
      </c>
    </row>
    <row r="46" spans="1:11" ht="93" x14ac:dyDescent="0.3">
      <c r="A46" s="11">
        <v>45</v>
      </c>
      <c r="B46" s="13" t="s">
        <v>50</v>
      </c>
      <c r="C46" s="7"/>
      <c r="D46" s="16" t="s">
        <v>42</v>
      </c>
      <c r="E46" s="18">
        <v>14250</v>
      </c>
      <c r="F46" s="8"/>
      <c r="G46" s="19">
        <f t="shared" si="0"/>
        <v>0</v>
      </c>
      <c r="J46" s="6">
        <f t="shared" si="1"/>
        <v>0</v>
      </c>
      <c r="K46" s="6">
        <f t="shared" si="2"/>
        <v>0</v>
      </c>
    </row>
    <row r="47" spans="1:11" ht="66.599999999999994" x14ac:dyDescent="0.3">
      <c r="A47" s="11">
        <v>46</v>
      </c>
      <c r="B47" s="13" t="s">
        <v>51</v>
      </c>
      <c r="C47" s="7"/>
      <c r="D47" s="16" t="s">
        <v>42</v>
      </c>
      <c r="E47" s="18">
        <v>15000</v>
      </c>
      <c r="F47" s="8"/>
      <c r="G47" s="19">
        <f t="shared" si="0"/>
        <v>0</v>
      </c>
      <c r="J47" s="6">
        <f t="shared" si="1"/>
        <v>0</v>
      </c>
      <c r="K47" s="6">
        <f t="shared" si="2"/>
        <v>0</v>
      </c>
    </row>
    <row r="48" spans="1:11" ht="145.80000000000001" x14ac:dyDescent="0.3">
      <c r="A48" s="11">
        <v>47</v>
      </c>
      <c r="B48" s="13" t="s">
        <v>53</v>
      </c>
      <c r="C48" s="7"/>
      <c r="D48" s="16" t="s">
        <v>42</v>
      </c>
      <c r="E48" s="18">
        <v>8460</v>
      </c>
      <c r="F48" s="8"/>
      <c r="G48" s="19">
        <f t="shared" si="0"/>
        <v>0</v>
      </c>
      <c r="J48" s="6">
        <f t="shared" si="1"/>
        <v>0</v>
      </c>
      <c r="K48" s="6">
        <f t="shared" si="2"/>
        <v>0</v>
      </c>
    </row>
    <row r="49" spans="1:12" ht="225" x14ac:dyDescent="0.3">
      <c r="A49" s="11">
        <v>48</v>
      </c>
      <c r="B49" s="13" t="s">
        <v>54</v>
      </c>
      <c r="C49" s="7"/>
      <c r="D49" s="16" t="s">
        <v>42</v>
      </c>
      <c r="E49" s="18">
        <v>8460</v>
      </c>
      <c r="F49" s="8"/>
      <c r="G49" s="19">
        <f t="shared" si="0"/>
        <v>0</v>
      </c>
      <c r="J49" s="6">
        <f t="shared" si="1"/>
        <v>0</v>
      </c>
      <c r="K49" s="6">
        <f t="shared" si="2"/>
        <v>0</v>
      </c>
    </row>
    <row r="50" spans="1:12" ht="66.599999999999994" x14ac:dyDescent="0.3">
      <c r="A50" s="11">
        <v>49</v>
      </c>
      <c r="B50" s="13" t="s">
        <v>55</v>
      </c>
      <c r="C50" s="7"/>
      <c r="D50" s="16" t="s">
        <v>4</v>
      </c>
      <c r="E50" s="18">
        <v>2100</v>
      </c>
      <c r="F50" s="8"/>
      <c r="G50" s="19">
        <f t="shared" si="0"/>
        <v>0</v>
      </c>
      <c r="J50" s="6">
        <f t="shared" si="1"/>
        <v>0</v>
      </c>
      <c r="K50" s="6">
        <f t="shared" si="2"/>
        <v>0</v>
      </c>
    </row>
    <row r="51" spans="1:12" ht="27" x14ac:dyDescent="0.3">
      <c r="A51" s="11">
        <v>50</v>
      </c>
      <c r="B51" s="13" t="s">
        <v>8</v>
      </c>
      <c r="C51" s="7"/>
      <c r="D51" s="16" t="s">
        <v>4</v>
      </c>
      <c r="E51" s="17">
        <v>3000</v>
      </c>
      <c r="F51" s="8"/>
      <c r="G51" s="19">
        <f>E51*F51</f>
        <v>0</v>
      </c>
    </row>
    <row r="52" spans="1:12" ht="185.4" x14ac:dyDescent="0.3">
      <c r="A52" s="11">
        <v>51</v>
      </c>
      <c r="B52" s="13" t="s">
        <v>9</v>
      </c>
      <c r="C52" s="7"/>
      <c r="D52" s="16" t="s">
        <v>10</v>
      </c>
      <c r="E52" s="17">
        <v>1500</v>
      </c>
      <c r="F52" s="8"/>
      <c r="G52" s="19">
        <f t="shared" si="0"/>
        <v>0</v>
      </c>
      <c r="J52" s="6">
        <f t="shared" ref="J52" si="3">E71*0.75</f>
        <v>0</v>
      </c>
      <c r="K52" s="6">
        <f t="shared" ref="K52" si="4">E71*0.25</f>
        <v>0</v>
      </c>
    </row>
    <row r="53" spans="1:12" ht="211.8" x14ac:dyDescent="0.3">
      <c r="A53" s="11">
        <v>52</v>
      </c>
      <c r="B53" s="13" t="s">
        <v>11</v>
      </c>
      <c r="C53" s="7"/>
      <c r="D53" s="16" t="s">
        <v>10</v>
      </c>
      <c r="E53" s="17">
        <v>800</v>
      </c>
      <c r="F53" s="8"/>
      <c r="G53" s="19">
        <f t="shared" si="0"/>
        <v>0</v>
      </c>
    </row>
    <row r="54" spans="1:12" ht="40.200000000000003" x14ac:dyDescent="0.3">
      <c r="A54" s="11">
        <v>53</v>
      </c>
      <c r="B54" s="13" t="s">
        <v>14</v>
      </c>
      <c r="C54" s="7"/>
      <c r="D54" s="16" t="s">
        <v>4</v>
      </c>
      <c r="E54" s="17">
        <v>1625</v>
      </c>
      <c r="F54" s="8"/>
      <c r="G54" s="19">
        <f t="shared" si="0"/>
        <v>0</v>
      </c>
    </row>
    <row r="55" spans="1:12" ht="79.8" x14ac:dyDescent="0.3">
      <c r="A55" s="11">
        <v>54</v>
      </c>
      <c r="B55" s="13" t="s">
        <v>62</v>
      </c>
      <c r="C55" s="7"/>
      <c r="D55" s="16" t="s">
        <v>24</v>
      </c>
      <c r="E55" s="17">
        <v>10000</v>
      </c>
      <c r="F55" s="8"/>
      <c r="G55" s="19">
        <f t="shared" si="0"/>
        <v>0</v>
      </c>
    </row>
    <row r="56" spans="1:12" ht="93" x14ac:dyDescent="0.3">
      <c r="A56" s="11">
        <v>55</v>
      </c>
      <c r="B56" s="13" t="s">
        <v>50</v>
      </c>
      <c r="C56" s="7"/>
      <c r="D56" s="16" t="s">
        <v>42</v>
      </c>
      <c r="E56" s="17">
        <v>4750</v>
      </c>
      <c r="F56" s="8"/>
      <c r="G56" s="19">
        <f t="shared" si="0"/>
        <v>0</v>
      </c>
    </row>
    <row r="57" spans="1:12" ht="66.599999999999994" x14ac:dyDescent="0.3">
      <c r="A57" s="11">
        <v>56</v>
      </c>
      <c r="B57" s="13" t="s">
        <v>51</v>
      </c>
      <c r="C57" s="7"/>
      <c r="D57" s="16" t="s">
        <v>42</v>
      </c>
      <c r="E57" s="17">
        <v>5000</v>
      </c>
      <c r="F57" s="8"/>
      <c r="G57" s="19">
        <f t="shared" si="0"/>
        <v>0</v>
      </c>
    </row>
    <row r="58" spans="1:12" ht="145.80000000000001" x14ac:dyDescent="0.3">
      <c r="A58" s="11">
        <v>57</v>
      </c>
      <c r="B58" s="13" t="s">
        <v>53</v>
      </c>
      <c r="C58" s="7"/>
      <c r="D58" s="16" t="s">
        <v>42</v>
      </c>
      <c r="E58" s="17">
        <v>2820</v>
      </c>
      <c r="F58" s="8"/>
      <c r="G58" s="19">
        <f t="shared" si="0"/>
        <v>0</v>
      </c>
      <c r="L58">
        <f>E51*0.75</f>
        <v>2250</v>
      </c>
    </row>
    <row r="59" spans="1:12" ht="225" x14ac:dyDescent="0.3">
      <c r="A59" s="11">
        <v>58</v>
      </c>
      <c r="B59" s="13" t="s">
        <v>54</v>
      </c>
      <c r="C59" s="7"/>
      <c r="D59" s="16" t="s">
        <v>42</v>
      </c>
      <c r="E59" s="17">
        <v>2820</v>
      </c>
      <c r="F59" s="8"/>
      <c r="G59" s="19">
        <f t="shared" si="0"/>
        <v>0</v>
      </c>
    </row>
    <row r="60" spans="1:12" ht="66.599999999999994" x14ac:dyDescent="0.3">
      <c r="A60" s="11">
        <v>59</v>
      </c>
      <c r="B60" s="13" t="s">
        <v>55</v>
      </c>
      <c r="C60" s="7"/>
      <c r="D60" s="16" t="s">
        <v>4</v>
      </c>
      <c r="E60" s="17">
        <v>700</v>
      </c>
      <c r="F60" s="8"/>
      <c r="G60" s="19">
        <f t="shared" si="0"/>
        <v>0</v>
      </c>
    </row>
    <row r="61" spans="1:12" x14ac:dyDescent="0.3">
      <c r="A61" s="14" t="s">
        <v>60</v>
      </c>
      <c r="B61" s="14"/>
      <c r="C61" s="14"/>
      <c r="D61" s="14"/>
      <c r="E61" s="14"/>
      <c r="F61" s="14"/>
      <c r="G61" s="15">
        <f>SUM(G2:G60)</f>
        <v>0</v>
      </c>
    </row>
    <row r="63" spans="1:12" x14ac:dyDescent="0.3">
      <c r="E63" s="4"/>
      <c r="F63" s="9"/>
      <c r="G63" s="9"/>
    </row>
    <row r="64" spans="1:12" x14ac:dyDescent="0.3">
      <c r="E64" s="4"/>
      <c r="F64" s="9"/>
      <c r="G64" s="9"/>
    </row>
    <row r="65" spans="5:7" x14ac:dyDescent="0.3">
      <c r="E65" s="4"/>
      <c r="F65" s="9"/>
      <c r="G65" s="9"/>
    </row>
    <row r="66" spans="5:7" x14ac:dyDescent="0.3">
      <c r="E66" s="4"/>
      <c r="F66" s="9"/>
      <c r="G66" s="9"/>
    </row>
    <row r="67" spans="5:7" x14ac:dyDescent="0.3">
      <c r="E67" s="4"/>
      <c r="F67" s="9"/>
      <c r="G67" s="9"/>
    </row>
    <row r="68" spans="5:7" x14ac:dyDescent="0.3">
      <c r="E68" s="4"/>
      <c r="F68" s="9"/>
      <c r="G68" s="9"/>
    </row>
    <row r="69" spans="5:7" x14ac:dyDescent="0.3">
      <c r="E69" s="4"/>
      <c r="F69" s="9"/>
      <c r="G69" s="9"/>
    </row>
    <row r="70" spans="5:7" x14ac:dyDescent="0.3">
      <c r="E70" s="4"/>
      <c r="F70" s="9"/>
      <c r="G70" s="9"/>
    </row>
    <row r="71" spans="5:7" x14ac:dyDescent="0.3">
      <c r="E71" s="4"/>
      <c r="F71" s="9"/>
      <c r="G71" s="9"/>
    </row>
  </sheetData>
  <sheetProtection algorithmName="SHA-512" hashValue="U4JZ+694QxZZPOugRUq56VgH65M3WzGUe5OzNy3TrDeYVBNxDBiS3pMBtclu4xk0/4/qI6P6BXFnvNLHJFujNw==" saltValue="UII5VhoJ9Ka2G791Ec5g3w==" spinCount="100000" sheet="1" objects="1" scenarios="1"/>
  <mergeCells count="1">
    <mergeCell ref="A61:F6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cp:lastPrinted>2020-04-06T11:54:06Z</cp:lastPrinted>
  <dcterms:created xsi:type="dcterms:W3CDTF">2020-03-12T11:44:47Z</dcterms:created>
  <dcterms:modified xsi:type="dcterms:W3CDTF">2020-04-06T11:55:30Z</dcterms:modified>
</cp:coreProperties>
</file>